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#Afwan\KONUT\##OLD2\"/>
    </mc:Choice>
  </mc:AlternateContent>
  <xr:revisionPtr revIDLastSave="0" documentId="13_ncr:1_{35CB6442-A472-4041-A3C8-C73F7034F856}" xr6:coauthVersionLast="47" xr6:coauthVersionMax="47" xr10:uidLastSave="{00000000-0000-0000-0000-000000000000}"/>
  <bookViews>
    <workbookView xWindow="-120" yWindow="-120" windowWidth="29040" windowHeight="15720" xr2:uid="{6C140C1E-6B41-42B9-811B-9DF2E2BEBD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3" i="1"/>
  <c r="G4" i="1"/>
  <c r="G5" i="1"/>
  <c r="G6" i="1"/>
  <c r="G7" i="1"/>
  <c r="G8" i="1"/>
  <c r="G9" i="1"/>
  <c r="G10" i="1"/>
  <c r="G11" i="1"/>
  <c r="G12" i="1"/>
  <c r="G13" i="1"/>
  <c r="G14" i="1"/>
  <c r="G15" i="1"/>
  <c r="G3" i="1"/>
  <c r="G16" i="1"/>
  <c r="E6" i="1"/>
  <c r="E7" i="1"/>
  <c r="E8" i="1"/>
  <c r="E9" i="1"/>
  <c r="E10" i="1"/>
  <c r="E11" i="1"/>
  <c r="E12" i="1"/>
  <c r="E13" i="1"/>
  <c r="E14" i="1"/>
  <c r="E15" i="1"/>
  <c r="E5" i="1"/>
  <c r="E16" i="1" s="1"/>
  <c r="D16" i="1"/>
  <c r="F16" i="1"/>
  <c r="I16" i="1"/>
  <c r="C16" i="1"/>
  <c r="H16" i="1" l="1"/>
</calcChain>
</file>

<file path=xl/sharedStrings.xml><?xml version="1.0" encoding="utf-8"?>
<sst xmlns="http://schemas.openxmlformats.org/spreadsheetml/2006/main" count="32" uniqueCount="32">
  <si>
    <t>No</t>
  </si>
  <si>
    <t>Kecamatan</t>
  </si>
  <si>
    <t>Sawa</t>
  </si>
  <si>
    <t>Motui</t>
  </si>
  <si>
    <t>Lembo</t>
  </si>
  <si>
    <t>Lasolo</t>
  </si>
  <si>
    <t>Wawolesea</t>
  </si>
  <si>
    <t>Lasolo 
Kepulauan</t>
  </si>
  <si>
    <t>Molawe</t>
  </si>
  <si>
    <t>Asera</t>
  </si>
  <si>
    <t>Andowia</t>
  </si>
  <si>
    <t>Oheo</t>
  </si>
  <si>
    <t>Langgikima</t>
  </si>
  <si>
    <t>Wiwirano</t>
  </si>
  <si>
    <t>Landawe</t>
  </si>
  <si>
    <t>a</t>
  </si>
  <si>
    <t>b</t>
  </si>
  <si>
    <t>c</t>
  </si>
  <si>
    <t>d</t>
  </si>
  <si>
    <t>Backlog Rumah 2019</t>
  </si>
  <si>
    <t>f</t>
  </si>
  <si>
    <t>Jumlah KK Proyeksi 2040</t>
  </si>
  <si>
    <t>Jumlah KK Tahun 2019</t>
  </si>
  <si>
    <t>Kebutuhan Rumah KK</t>
  </si>
  <si>
    <t>g = f - c</t>
  </si>
  <si>
    <t>e = c - d</t>
  </si>
  <si>
    <t>Jumlah Rumah 2019 (unit)</t>
  </si>
  <si>
    <t>Total Kebutuhan Rumah</t>
  </si>
  <si>
    <t>h = g + e</t>
  </si>
  <si>
    <t xml:space="preserve">Kebutuhan Rumah/Tahun </t>
  </si>
  <si>
    <t>i = h/20</t>
  </si>
  <si>
    <t>Kab. Konawe Utara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</si>
</sst>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8A5C-BCDA-415E-9001-7BE78083AFAA}">
  <dimension ref="A1:I16"/>
  <sheetViews>
    <sheetView tabSelected="1" workbookViewId="0">
      <selection activeCell="D14" sqref="D14"/>
    </sheetView>
  </sheetViews>
  <sheetFormatPr defaultRowHeight="15" x14ac:dyDescent="0.25"/>
  <cols>
    <col min="1" max="1" width="3.5703125" bestFit="1" customWidth="1"/>
    <col min="2" max="2" width="18" bestFit="1" customWidth="1"/>
    <col min="3" max="3" width="23.5703125" bestFit="1" customWidth="1"/>
    <col min="4" max="4" width="27.140625" bestFit="1" customWidth="1"/>
    <col min="5" max="5" width="19.42578125" bestFit="1" customWidth="1"/>
    <col min="6" max="6" width="22.85546875" bestFit="1" customWidth="1"/>
    <col min="7" max="7" width="20.28515625" bestFit="1" customWidth="1"/>
    <col min="8" max="9" width="30.5703125" customWidth="1"/>
  </cols>
  <sheetData>
    <row r="1" spans="1:9" x14ac:dyDescent="0.25">
      <c r="A1" t="s">
        <v>0</v>
      </c>
      <c r="B1" t="s">
        <v>1</v>
      </c>
      <c r="C1" t="s">
        <v>22</v>
      </c>
      <c r="D1" t="s">
        <v>26</v>
      </c>
      <c r="E1" t="s">
        <v>19</v>
      </c>
      <c r="F1" s="2" t="s">
        <v>21</v>
      </c>
      <c r="G1" t="s">
        <v>23</v>
      </c>
      <c r="H1" t="s">
        <v>27</v>
      </c>
      <c r="I1" t="s">
        <v>29</v>
      </c>
    </row>
    <row r="2" spans="1:9" x14ac:dyDescent="0.25">
      <c r="A2" t="s">
        <v>15</v>
      </c>
      <c r="B2" t="s">
        <v>16</v>
      </c>
      <c r="C2" t="s">
        <v>17</v>
      </c>
      <c r="D2" t="s">
        <v>18</v>
      </c>
      <c r="E2" t="s">
        <v>25</v>
      </c>
      <c r="F2" t="s">
        <v>20</v>
      </c>
      <c r="G2" t="s">
        <v>24</v>
      </c>
      <c r="H2" t="s">
        <v>28</v>
      </c>
      <c r="I2" t="s">
        <v>30</v>
      </c>
    </row>
    <row r="3" spans="1:9" x14ac:dyDescent="0.25">
      <c r="A3">
        <v>1</v>
      </c>
      <c r="B3" t="s">
        <v>2</v>
      </c>
      <c r="C3" s="1">
        <v>1294</v>
      </c>
      <c r="D3" s="1">
        <v>1294</v>
      </c>
      <c r="E3" s="1">
        <v>0</v>
      </c>
      <c r="F3" s="1">
        <v>3221</v>
      </c>
      <c r="G3" s="1">
        <f>F3-C3</f>
        <v>1927</v>
      </c>
      <c r="H3" s="1">
        <f>G3+E3</f>
        <v>1927</v>
      </c>
      <c r="I3" s="1">
        <v>96</v>
      </c>
    </row>
    <row r="4" spans="1:9" x14ac:dyDescent="0.25">
      <c r="A4">
        <v>2</v>
      </c>
      <c r="B4" t="s">
        <v>3</v>
      </c>
      <c r="C4" s="1">
        <v>1246</v>
      </c>
      <c r="D4" s="1">
        <v>1246</v>
      </c>
      <c r="E4" s="1">
        <v>0</v>
      </c>
      <c r="F4" s="1">
        <v>2651</v>
      </c>
      <c r="G4" s="1">
        <f t="shared" ref="G4:G15" si="0">F4-C4</f>
        <v>1405</v>
      </c>
      <c r="H4" s="1">
        <f t="shared" ref="H4:H15" si="1">G4+E4</f>
        <v>1405</v>
      </c>
      <c r="I4" s="1">
        <v>70</v>
      </c>
    </row>
    <row r="5" spans="1:9" x14ac:dyDescent="0.25">
      <c r="A5">
        <v>3</v>
      </c>
      <c r="B5" t="s">
        <v>4</v>
      </c>
      <c r="C5" s="1">
        <v>1575</v>
      </c>
      <c r="D5" s="1">
        <v>1298</v>
      </c>
      <c r="E5" s="1">
        <f>C5-D5</f>
        <v>277</v>
      </c>
      <c r="F5" s="1">
        <v>3661</v>
      </c>
      <c r="G5" s="1">
        <f t="shared" si="0"/>
        <v>2086</v>
      </c>
      <c r="H5" s="1">
        <f t="shared" si="1"/>
        <v>2363</v>
      </c>
      <c r="I5" s="1">
        <v>118</v>
      </c>
    </row>
    <row r="6" spans="1:9" x14ac:dyDescent="0.25">
      <c r="A6">
        <v>4</v>
      </c>
      <c r="B6" t="s">
        <v>5</v>
      </c>
      <c r="C6" s="1">
        <v>2272</v>
      </c>
      <c r="D6" s="1">
        <v>1815</v>
      </c>
      <c r="E6" s="1">
        <f t="shared" ref="E6:E15" si="2">C6-D6</f>
        <v>457</v>
      </c>
      <c r="F6" s="1">
        <v>5361</v>
      </c>
      <c r="G6" s="1">
        <f t="shared" si="0"/>
        <v>3089</v>
      </c>
      <c r="H6" s="1">
        <f t="shared" si="1"/>
        <v>3546</v>
      </c>
      <c r="I6" s="1">
        <v>177</v>
      </c>
    </row>
    <row r="7" spans="1:9" x14ac:dyDescent="0.25">
      <c r="A7">
        <v>5</v>
      </c>
      <c r="B7" t="s">
        <v>6</v>
      </c>
      <c r="C7" s="1">
        <v>1015</v>
      </c>
      <c r="D7" s="1">
        <v>1018</v>
      </c>
      <c r="E7" s="1">
        <f t="shared" si="2"/>
        <v>-3</v>
      </c>
      <c r="F7" s="1">
        <v>1989</v>
      </c>
      <c r="G7" s="1">
        <f t="shared" si="0"/>
        <v>974</v>
      </c>
      <c r="H7" s="1">
        <f t="shared" si="1"/>
        <v>971</v>
      </c>
      <c r="I7" s="1">
        <v>49</v>
      </c>
    </row>
    <row r="8" spans="1:9" x14ac:dyDescent="0.25">
      <c r="A8">
        <v>6</v>
      </c>
      <c r="B8" t="s">
        <v>7</v>
      </c>
      <c r="C8" s="1">
        <v>567</v>
      </c>
      <c r="D8" s="1">
        <v>553</v>
      </c>
      <c r="E8" s="1">
        <f t="shared" si="2"/>
        <v>14</v>
      </c>
      <c r="F8" s="1">
        <v>6726</v>
      </c>
      <c r="G8" s="1">
        <f t="shared" si="0"/>
        <v>6159</v>
      </c>
      <c r="H8" s="1">
        <f t="shared" si="1"/>
        <v>6173</v>
      </c>
      <c r="I8" s="1">
        <v>309</v>
      </c>
    </row>
    <row r="9" spans="1:9" x14ac:dyDescent="0.25">
      <c r="A9">
        <v>7</v>
      </c>
      <c r="B9" t="s">
        <v>8</v>
      </c>
      <c r="C9" s="1">
        <v>1728</v>
      </c>
      <c r="D9" s="1">
        <v>1367</v>
      </c>
      <c r="E9" s="1">
        <f t="shared" si="2"/>
        <v>361</v>
      </c>
      <c r="F9" s="1">
        <v>4501</v>
      </c>
      <c r="G9" s="1">
        <f t="shared" si="0"/>
        <v>2773</v>
      </c>
      <c r="H9" s="1">
        <f t="shared" si="1"/>
        <v>3134</v>
      </c>
      <c r="I9" s="1">
        <v>157</v>
      </c>
    </row>
    <row r="10" spans="1:9" x14ac:dyDescent="0.25">
      <c r="A10">
        <v>8</v>
      </c>
      <c r="B10" t="s">
        <v>9</v>
      </c>
      <c r="C10" s="1">
        <v>2142</v>
      </c>
      <c r="D10" s="1">
        <v>2142</v>
      </c>
      <c r="E10" s="1">
        <f t="shared" si="2"/>
        <v>0</v>
      </c>
      <c r="F10" s="1">
        <v>4482</v>
      </c>
      <c r="G10" s="1">
        <f t="shared" si="0"/>
        <v>2340</v>
      </c>
      <c r="H10" s="1">
        <f t="shared" si="1"/>
        <v>2340</v>
      </c>
      <c r="I10" s="1">
        <v>117</v>
      </c>
    </row>
    <row r="11" spans="1:9" x14ac:dyDescent="0.25">
      <c r="A11">
        <v>9</v>
      </c>
      <c r="B11" t="s">
        <v>10</v>
      </c>
      <c r="C11" s="1">
        <v>1981</v>
      </c>
      <c r="D11" s="1">
        <v>1320</v>
      </c>
      <c r="E11" s="1">
        <f t="shared" si="2"/>
        <v>661</v>
      </c>
      <c r="F11" s="1">
        <v>4358</v>
      </c>
      <c r="G11" s="1">
        <f t="shared" si="0"/>
        <v>2377</v>
      </c>
      <c r="H11" s="1">
        <f t="shared" si="1"/>
        <v>3038</v>
      </c>
      <c r="I11" s="1">
        <v>152</v>
      </c>
    </row>
    <row r="12" spans="1:9" x14ac:dyDescent="0.25">
      <c r="A12">
        <v>10</v>
      </c>
      <c r="B12" t="s">
        <v>11</v>
      </c>
      <c r="C12" s="1">
        <v>1311</v>
      </c>
      <c r="D12" s="1">
        <v>1311</v>
      </c>
      <c r="E12" s="1">
        <f t="shared" si="2"/>
        <v>0</v>
      </c>
      <c r="F12" s="1">
        <v>5177</v>
      </c>
      <c r="G12" s="1">
        <f t="shared" si="0"/>
        <v>3866</v>
      </c>
      <c r="H12" s="1">
        <f t="shared" si="1"/>
        <v>3866</v>
      </c>
      <c r="I12" s="1">
        <v>193</v>
      </c>
    </row>
    <row r="13" spans="1:9" x14ac:dyDescent="0.25">
      <c r="A13">
        <v>11</v>
      </c>
      <c r="B13" t="s">
        <v>12</v>
      </c>
      <c r="C13" s="1">
        <v>1415</v>
      </c>
      <c r="D13" s="1">
        <v>1415</v>
      </c>
      <c r="E13" s="1">
        <f t="shared" si="2"/>
        <v>0</v>
      </c>
      <c r="F13" s="1">
        <v>2747</v>
      </c>
      <c r="G13" s="1">
        <f t="shared" si="0"/>
        <v>1332</v>
      </c>
      <c r="H13" s="1">
        <f t="shared" si="1"/>
        <v>1332</v>
      </c>
      <c r="I13" s="1">
        <v>67</v>
      </c>
    </row>
    <row r="14" spans="1:9" x14ac:dyDescent="0.25">
      <c r="A14">
        <v>12</v>
      </c>
      <c r="B14" t="s">
        <v>13</v>
      </c>
      <c r="C14" s="1">
        <v>1493</v>
      </c>
      <c r="D14" s="1">
        <v>1540</v>
      </c>
      <c r="E14" s="1">
        <f t="shared" si="2"/>
        <v>-47</v>
      </c>
      <c r="F14" s="1">
        <v>3585</v>
      </c>
      <c r="G14" s="1">
        <f t="shared" si="0"/>
        <v>2092</v>
      </c>
      <c r="H14" s="1">
        <f t="shared" si="1"/>
        <v>2045</v>
      </c>
      <c r="I14" s="1">
        <v>102</v>
      </c>
    </row>
    <row r="15" spans="1:9" x14ac:dyDescent="0.25">
      <c r="A15">
        <v>13</v>
      </c>
      <c r="B15" t="s">
        <v>14</v>
      </c>
      <c r="C15" s="1">
        <v>828</v>
      </c>
      <c r="D15" s="1">
        <v>828</v>
      </c>
      <c r="E15" s="1">
        <f t="shared" si="2"/>
        <v>0</v>
      </c>
      <c r="F15" s="1">
        <v>1458</v>
      </c>
      <c r="G15" s="1">
        <f t="shared" si="0"/>
        <v>630</v>
      </c>
      <c r="H15" s="1">
        <f t="shared" si="1"/>
        <v>630</v>
      </c>
      <c r="I15" s="1">
        <v>31</v>
      </c>
    </row>
    <row r="16" spans="1:9" x14ac:dyDescent="0.25">
      <c r="B16" t="s">
        <v>31</v>
      </c>
      <c r="C16" s="1">
        <f>SUM(C3:C15)</f>
        <v>18867</v>
      </c>
      <c r="D16" s="1">
        <f t="shared" ref="D16:I16" si="3">SUM(D3:D15)</f>
        <v>17147</v>
      </c>
      <c r="E16" s="1">
        <f t="shared" si="3"/>
        <v>1720</v>
      </c>
      <c r="F16" s="1">
        <f t="shared" si="3"/>
        <v>49917</v>
      </c>
      <c r="G16" s="1">
        <f t="shared" si="3"/>
        <v>31050</v>
      </c>
      <c r="H16" s="1">
        <f t="shared" si="3"/>
        <v>32770</v>
      </c>
      <c r="I16" s="1">
        <f t="shared" si="3"/>
        <v>1638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Rindu Wulan</dc:creator>
  <cp:lastModifiedBy>Rindu Wulan</cp:lastModifiedBy>
  <dcterms:created xsi:type="dcterms:W3CDTF">2025-08-06T03:31:49Z</dcterms:created>
  <dcterms:modified xsi:type="dcterms:W3CDTF">2025-08-11T06:38:55Z</dcterms:modified>
</cp:coreProperties>
</file>